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Ejecución  " sheetId="4" r:id="rId1"/>
  </sheets>
  <definedNames>
    <definedName name="_xlnm.Print_Area" localSheetId="0">'Plantilla Ejecución  '!$A$1:$Y$108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8" i="4" l="1"/>
  <c r="E88" i="4"/>
  <c r="N86" i="4"/>
  <c r="M86" i="4"/>
  <c r="L86" i="4"/>
  <c r="K86" i="4"/>
  <c r="J86" i="4"/>
  <c r="I86" i="4"/>
  <c r="H86" i="4"/>
  <c r="G86" i="4"/>
  <c r="F86" i="4"/>
  <c r="E86" i="4"/>
  <c r="D86" i="4"/>
  <c r="C86" i="4"/>
  <c r="N76" i="4"/>
  <c r="N88" i="4" s="1"/>
  <c r="M76" i="4"/>
  <c r="M88" i="4" s="1"/>
  <c r="L76" i="4"/>
  <c r="L88" i="4" s="1"/>
  <c r="K76" i="4"/>
  <c r="K88" i="4" s="1"/>
  <c r="J76" i="4"/>
  <c r="J88" i="4" s="1"/>
  <c r="I76" i="4"/>
  <c r="H76" i="4"/>
  <c r="H88" i="4" s="1"/>
  <c r="G76" i="4"/>
  <c r="G88" i="4" s="1"/>
  <c r="F76" i="4"/>
  <c r="F88" i="4" s="1"/>
  <c r="E76" i="4"/>
  <c r="D76" i="4"/>
  <c r="D88" i="4" s="1"/>
  <c r="C76" i="4"/>
  <c r="C88" i="4" s="1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B88" i="4" l="1"/>
  <c r="B76" i="4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<sst xmlns="http://schemas.openxmlformats.org/spreadsheetml/2006/main" count="108" uniqueCount="107">
  <si>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</si>
  <si>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</si>
  <si>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</si>
  <si>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</si>
  <si>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</si>
  <si>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</si>
  <si>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</si>
  <si>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</si>
  <si>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</si>
  <si>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</si>
  <si>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</si>
  <si>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</si>
  <si>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</si>
  <si>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</si>
  <si>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</si>
  <si>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</si>
  <si>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</si>
  <si>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</si>
  <si>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</si>
  <si>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</si>
  <si>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</si>
  <si>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</si>
  <si>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</si>
  <si>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</si>
  <si>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</si>
  <si>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</si>
  <si>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</si>
  <si>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</si>
  <si>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</si>
  <si>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</si>
  <si>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</si>
  <si>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</si>
  <si>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</si>
  <si>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</si>
  <si>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</si>
  <si>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</si>
  <si>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</si>
  <si>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</si>
  <si>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</si>
  <si>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</si>
  <si>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</si>
  <si>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</si>
  <si>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</si>
  <si>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</si>
  <si>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</si>
  <si>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</si>
  <si>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</si>
  <si>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</si>
  <si>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</si>
  <si>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</si>
  <si>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</si>
  <si>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</si>
  <si>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</si>
  <si>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</si>
  <si>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</si>
  <si>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</si>
  <si>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</si>
  <si>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</si>
  <si>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</si>
  <si>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</si>
  <si>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</si>
  <si>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</si>
  <si>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</si>
  <si>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</si>
  <si>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</si>
  <si>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</si>
  <si>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</si>
  <si>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</si>
  <si>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</si>
  <si>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</si>
  <si>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</si>
  <si>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</si>
  <si>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</si>
  <si>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</si>
  <si>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</si>
  <si>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</si>
  <si>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</si>
  <si>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</si>
  <si>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</si>
  <si>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</si>
  <si>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</si>
  <si>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</si>
  <si>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</si>
  <si>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</si>
  <si>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</si>
  <si>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</si>
  <si>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</si>
  <si>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</si>
  <si>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</si>
  <si>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</si>
  <si>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</si>
  <si>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</si>
  <si>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</si>
  <si>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</si>
  <si>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</si>
  <si>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</si>
  <si>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</si>
  <si>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</si>
  <si>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</si>
  <si>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</si>
  <si>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</si>
  <si>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</si>
  <si>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</si>
  <si>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</si>
  <si>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</si>
  <si>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[30] de [noviembre] del [2021]</t>
  </si>
  <si>
    <t>Fecha de imputación: hasta el [01] de [noviembre]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</si>
</sst>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1" fillId="4" borderId="0" xfId="0" applyNumberFormat="1" applyFont="1" applyFill="1"/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7">
    <cellStyle name="Millares" xfId="1" builtinId="3"/>
    <cellStyle name="Millares 2" xfId="4"/>
    <cellStyle name="Millares 2 2" xfId="5"/>
    <cellStyle name="Normal" xfId="0" builtinId="0"/>
    <cellStyle name="Normal 2" xfId="6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7</xdr:col>
      <xdr:colOff>84930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992189</xdr:colOff>
      <xdr:row>5</xdr:row>
      <xdr:rowOff>19843</xdr:rowOff>
    </xdr:from>
    <xdr:to>
      <xdr:col>7</xdr:col>
      <xdr:colOff>976314</xdr:colOff>
      <xdr:row>5</xdr:row>
      <xdr:rowOff>83343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5573714" y="1639093"/>
          <a:ext cx="2536825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88</xdr:row>
      <xdr:rowOff>142875</xdr:rowOff>
    </xdr:from>
    <xdr:to>
      <xdr:col>12</xdr:col>
      <xdr:colOff>647700</xdr:colOff>
      <xdr:row>101</xdr:row>
      <xdr:rowOff>57150</xdr:rowOff>
    </xdr:to>
    <xdr:pic>
      <xdr:nvPicPr>
        <xdr:cNvPr id="5" name="5 Imagen" descr="b4bc81a8-c19a-4258-9a62-01eca0bac955.jpg">
          <a:extLst>
            <a:ext uri="{FF2B5EF4-FFF2-40B4-BE49-F238E27FC236}">
              <a16:creationId xmlns:a16="http://schemas.microsoft.com/office/drawing/2014/main" id="{99A59E0A-F875-467F-855B-18DF811C4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30000" contrast="-20000"/>
        </a:blip>
        <a:stretch>
          <a:fillRect/>
        </a:stretch>
      </xdr:blipFill>
      <xdr:spPr>
        <a:xfrm>
          <a:off x="9458325" y="31337250"/>
          <a:ext cx="2762250" cy="2457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4"/>
  <sheetViews>
    <sheetView showGridLines="0" tabSelected="1" view="pageBreakPreview" topLeftCell="A2" zoomScale="80" zoomScaleNormal="48" zoomScaleSheetLayoutView="80" workbookViewId="0">
      <selection activeCell="A5" sqref="A5:N5"/>
    </sheetView>
  </sheetViews>
  <sheetFormatPr baseColWidth="10" defaultColWidth="9.140625" defaultRowHeight="15" x14ac:dyDescent="0.25"/>
  <cols>
    <col min="1" max="1" width="32.7109375" style="4" customWidth="1"/>
    <col min="2" max="2" width="13.7109375" style="4" bestFit="1" customWidth="1"/>
    <col min="3" max="3" width="11.7109375" style="4" customWidth="1"/>
    <col min="4" max="10" width="12.7109375" style="4" customWidth="1"/>
    <col min="11" max="11" width="13.7109375" style="4" customWidth="1"/>
    <col min="12" max="12" width="12.7109375" style="5" customWidth="1"/>
    <col min="13" max="13" width="12.85546875" style="4" customWidth="1"/>
    <col min="14" max="14" width="12" style="4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7"/>
      <c r="C2" s="27"/>
      <c r="D2" s="45"/>
      <c r="E2" s="45"/>
      <c r="F2" s="45"/>
      <c r="G2" s="45"/>
      <c r="H2" s="45"/>
      <c r="I2" s="27"/>
      <c r="J2" s="27"/>
      <c r="K2" s="27"/>
      <c r="L2" s="27"/>
      <c r="M2" s="27"/>
      <c r="N2" s="27"/>
    </row>
    <row r="3" spans="1:26" ht="37.5" customHeight="1" x14ac:dyDescent="0.25">
      <c r="B3" s="27"/>
      <c r="C3" s="27"/>
      <c r="D3" s="45"/>
      <c r="E3" s="45"/>
      <c r="F3" s="45"/>
      <c r="G3" s="45"/>
      <c r="H3" s="45"/>
      <c r="I3" s="27"/>
      <c r="J3" s="27"/>
      <c r="K3" s="27"/>
      <c r="L3" s="27"/>
      <c r="M3" s="27"/>
      <c r="N3" s="27"/>
    </row>
    <row r="4" spans="1:26" ht="37.5" customHeight="1" x14ac:dyDescent="0.25">
      <c r="A4" s="46" t="s">
        <v>99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26" ht="18.75" customHeight="1" x14ac:dyDescent="0.25">
      <c r="A5" s="47" t="s">
        <v>100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26" ht="20.25" x14ac:dyDescent="0.25">
      <c r="A6" s="48" t="s">
        <v>101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26" ht="10.5" customHeight="1" x14ac:dyDescent="0.25">
      <c r="B7" s="27"/>
      <c r="C7" s="27"/>
      <c r="D7" s="45"/>
      <c r="E7" s="45"/>
      <c r="F7" s="45"/>
      <c r="G7" s="45"/>
      <c r="H7" s="45"/>
      <c r="I7" s="27"/>
      <c r="J7" s="27"/>
      <c r="K7" s="27"/>
      <c r="L7" s="27"/>
      <c r="M7" s="27"/>
      <c r="N7" s="27"/>
    </row>
    <row r="8" spans="1:26" ht="19.5" customHeight="1" x14ac:dyDescent="0.25">
      <c r="A8" s="41" t="s">
        <v>104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26" ht="20.25" x14ac:dyDescent="0.3">
      <c r="A9" s="42" t="s">
        <v>36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2" t="s">
        <v>3</v>
      </c>
      <c r="B13" s="33">
        <f>+SUM(C13:N13)</f>
        <v>94047255.460000008</v>
      </c>
      <c r="C13" s="34">
        <v>4594249.4800000004</v>
      </c>
      <c r="D13" s="35">
        <v>9865556.6500000004</v>
      </c>
      <c r="E13" s="33">
        <v>8365228.0499999998</v>
      </c>
      <c r="F13" s="33">
        <v>7567976.75</v>
      </c>
      <c r="G13" s="33">
        <v>6998889.6299999999</v>
      </c>
      <c r="H13" s="33">
        <v>8871845.4700000007</v>
      </c>
      <c r="I13" s="33">
        <v>8924195.2300000004</v>
      </c>
      <c r="J13" s="33">
        <v>7392675.0199999996</v>
      </c>
      <c r="K13" s="33">
        <v>8893858.7100000009</v>
      </c>
      <c r="L13" s="34">
        <v>8601749.9700000007</v>
      </c>
      <c r="M13" s="33">
        <v>13971030.5</v>
      </c>
      <c r="N13" s="13"/>
      <c r="Z13" s="4"/>
    </row>
    <row r="14" spans="1:26" x14ac:dyDescent="0.25">
      <c r="A14" s="32" t="s">
        <v>4</v>
      </c>
      <c r="B14" s="33">
        <f>+SUM(C14:N14)</f>
        <v>9452006.0299999993</v>
      </c>
      <c r="C14" s="34">
        <v>782235</v>
      </c>
      <c r="D14" s="36">
        <v>782235</v>
      </c>
      <c r="E14" s="34">
        <v>802235</v>
      </c>
      <c r="F14" s="34">
        <v>879235</v>
      </c>
      <c r="G14" s="34">
        <v>745117.5</v>
      </c>
      <c r="H14" s="34">
        <v>754617.5</v>
      </c>
      <c r="I14" s="33">
        <v>805617.5</v>
      </c>
      <c r="J14" s="33">
        <v>746617.5</v>
      </c>
      <c r="K14" s="33">
        <v>760617.5</v>
      </c>
      <c r="L14" s="37">
        <v>1393861.03</v>
      </c>
      <c r="M14" s="34">
        <v>999617.5</v>
      </c>
      <c r="N14" s="17"/>
      <c r="Z14" s="4"/>
    </row>
    <row r="15" spans="1:26" ht="24" x14ac:dyDescent="0.25">
      <c r="A15" s="32" t="s">
        <v>37</v>
      </c>
      <c r="B15" s="33">
        <f t="shared" ref="B15:B76" si="0">+SUM(C15:N15)</f>
        <v>0</v>
      </c>
      <c r="C15" s="34"/>
      <c r="D15" s="36"/>
      <c r="E15" s="34"/>
      <c r="F15" s="34"/>
      <c r="G15" s="34"/>
      <c r="H15" s="34"/>
      <c r="I15" s="34"/>
      <c r="J15" s="34"/>
      <c r="K15" s="34"/>
      <c r="L15" s="37">
        <v>0</v>
      </c>
      <c r="M15" s="34"/>
      <c r="N15" s="17"/>
      <c r="Z15" s="4"/>
    </row>
    <row r="16" spans="1:26" ht="24" x14ac:dyDescent="0.25">
      <c r="A16" s="32" t="s">
        <v>5</v>
      </c>
      <c r="B16" s="33">
        <f t="shared" si="0"/>
        <v>0</v>
      </c>
      <c r="C16" s="34"/>
      <c r="D16" s="36"/>
      <c r="E16" s="34"/>
      <c r="F16" s="34"/>
      <c r="G16" s="34"/>
      <c r="H16" s="34"/>
      <c r="I16" s="34"/>
      <c r="J16" s="34"/>
      <c r="K16" s="34"/>
      <c r="L16" s="37">
        <v>0</v>
      </c>
      <c r="M16" s="34"/>
      <c r="N16" s="17"/>
    </row>
    <row r="17" spans="1:14" ht="24" x14ac:dyDescent="0.25">
      <c r="A17" s="32" t="s">
        <v>6</v>
      </c>
      <c r="B17" s="38">
        <f t="shared" si="0"/>
        <v>12797436.810000001</v>
      </c>
      <c r="C17" s="39">
        <v>698885.18</v>
      </c>
      <c r="D17" s="36">
        <v>1467035.11</v>
      </c>
      <c r="E17" s="39">
        <v>1041445.81</v>
      </c>
      <c r="F17" s="39">
        <v>1173946</v>
      </c>
      <c r="G17" s="39">
        <v>1076106.99</v>
      </c>
      <c r="H17" s="39">
        <v>1062809.43</v>
      </c>
      <c r="I17" s="39">
        <v>1276896.06</v>
      </c>
      <c r="J17" s="38">
        <v>1133750.3799999999</v>
      </c>
      <c r="K17" s="38">
        <v>1276079.1599999999</v>
      </c>
      <c r="L17" s="36">
        <v>1318046.8799999999</v>
      </c>
      <c r="M17" s="39">
        <v>1272435.81</v>
      </c>
      <c r="N17" s="20"/>
    </row>
    <row r="18" spans="1:14" ht="25.5" x14ac:dyDescent="0.25">
      <c r="A18" s="12" t="s">
        <v>7</v>
      </c>
      <c r="B18" s="13"/>
      <c r="C18" s="17"/>
      <c r="D18" s="21"/>
      <c r="E18" s="17"/>
      <c r="F18" s="17"/>
      <c r="G18" s="17"/>
      <c r="H18" s="17"/>
      <c r="I18" s="17"/>
      <c r="J18" s="17"/>
      <c r="K18" s="17"/>
      <c r="L18" s="19"/>
      <c r="M18" s="17"/>
      <c r="N18" s="17"/>
    </row>
    <row r="19" spans="1:14" x14ac:dyDescent="0.25">
      <c r="A19" s="32" t="s">
        <v>8</v>
      </c>
      <c r="B19" s="33">
        <f t="shared" si="0"/>
        <v>13754392.830000002</v>
      </c>
      <c r="C19" s="34"/>
      <c r="D19" s="36">
        <v>2637792.7799999998</v>
      </c>
      <c r="E19" s="34">
        <v>1115411.43</v>
      </c>
      <c r="F19" s="34">
        <v>1111811.29</v>
      </c>
      <c r="G19" s="34">
        <v>1194819.81</v>
      </c>
      <c r="H19" s="34">
        <v>513948.37</v>
      </c>
      <c r="I19" s="34">
        <v>2455745.17</v>
      </c>
      <c r="J19" s="33">
        <v>1158177.07</v>
      </c>
      <c r="K19" s="33">
        <v>1194822.97</v>
      </c>
      <c r="L19" s="37">
        <v>1190793</v>
      </c>
      <c r="M19" s="34">
        <v>1181070.94</v>
      </c>
      <c r="N19" s="34"/>
    </row>
    <row r="20" spans="1:14" ht="24" x14ac:dyDescent="0.25">
      <c r="A20" s="32" t="s">
        <v>9</v>
      </c>
      <c r="B20" s="38">
        <f t="shared" si="0"/>
        <v>0</v>
      </c>
      <c r="C20" s="34"/>
      <c r="D20" s="36"/>
      <c r="E20" s="34"/>
      <c r="F20" s="34"/>
      <c r="G20" s="34"/>
      <c r="H20" s="34"/>
      <c r="I20" s="34"/>
      <c r="J20" s="34"/>
      <c r="K20" s="34"/>
      <c r="L20" s="37"/>
      <c r="M20" s="34">
        <v>0</v>
      </c>
      <c r="N20" s="34"/>
    </row>
    <row r="21" spans="1:14" x14ac:dyDescent="0.25">
      <c r="A21" s="32" t="s">
        <v>10</v>
      </c>
      <c r="B21" s="33">
        <f t="shared" si="0"/>
        <v>836589.2</v>
      </c>
      <c r="C21" s="34"/>
      <c r="D21" s="36"/>
      <c r="E21" s="34"/>
      <c r="F21" s="34">
        <v>797600</v>
      </c>
      <c r="G21" s="34"/>
      <c r="H21" s="34">
        <v>13939.2</v>
      </c>
      <c r="I21" s="34"/>
      <c r="J21" s="34"/>
      <c r="K21" s="34"/>
      <c r="L21" s="34"/>
      <c r="M21" s="34">
        <v>25050</v>
      </c>
      <c r="N21" s="34"/>
    </row>
    <row r="22" spans="1:14" ht="24" x14ac:dyDescent="0.25">
      <c r="A22" s="32" t="s">
        <v>11</v>
      </c>
      <c r="B22" s="38">
        <f t="shared" si="0"/>
        <v>3892.38</v>
      </c>
      <c r="C22" s="34"/>
      <c r="D22" s="36"/>
      <c r="E22" s="34"/>
      <c r="F22" s="34"/>
      <c r="G22" s="34"/>
      <c r="H22" s="39">
        <v>2000</v>
      </c>
      <c r="I22" s="39">
        <v>1260.21</v>
      </c>
      <c r="J22" s="38">
        <v>632.16999999999996</v>
      </c>
      <c r="K22" s="34"/>
      <c r="L22" s="37"/>
      <c r="M22" s="34">
        <v>0</v>
      </c>
      <c r="N22" s="34"/>
    </row>
    <row r="23" spans="1:14" x14ac:dyDescent="0.25">
      <c r="A23" s="32" t="s">
        <v>12</v>
      </c>
      <c r="B23" s="38">
        <f t="shared" si="0"/>
        <v>285040</v>
      </c>
      <c r="C23" s="34"/>
      <c r="D23" s="36"/>
      <c r="E23" s="34">
        <v>32096</v>
      </c>
      <c r="F23" s="34"/>
      <c r="G23" s="34">
        <v>32096</v>
      </c>
      <c r="H23" s="39">
        <v>40828</v>
      </c>
      <c r="I23" s="39">
        <v>16048</v>
      </c>
      <c r="J23" s="33">
        <v>91048</v>
      </c>
      <c r="K23" s="33">
        <v>40828</v>
      </c>
      <c r="L23" s="36">
        <v>16048</v>
      </c>
      <c r="M23" s="34">
        <v>16048</v>
      </c>
      <c r="N23" s="34"/>
    </row>
    <row r="24" spans="1:14" x14ac:dyDescent="0.25">
      <c r="A24" s="32" t="s">
        <v>13</v>
      </c>
      <c r="B24" s="33">
        <f t="shared" si="0"/>
        <v>3349459.5000000005</v>
      </c>
      <c r="C24" s="34"/>
      <c r="D24" s="36">
        <v>3177863.39</v>
      </c>
      <c r="E24" s="34"/>
      <c r="F24" s="34"/>
      <c r="G24" s="34">
        <v>164527.91</v>
      </c>
      <c r="H24" s="34"/>
      <c r="I24" s="34"/>
      <c r="J24" s="34"/>
      <c r="K24" s="33">
        <v>7068.2</v>
      </c>
      <c r="L24" s="37"/>
      <c r="M24" s="34">
        <v>0</v>
      </c>
      <c r="N24" s="34"/>
    </row>
    <row r="25" spans="1:14" ht="48" x14ac:dyDescent="0.25">
      <c r="A25" s="32" t="s">
        <v>14</v>
      </c>
      <c r="B25" s="39">
        <f t="shared" si="0"/>
        <v>452623.22000000003</v>
      </c>
      <c r="C25" s="34"/>
      <c r="D25" s="36"/>
      <c r="E25" s="39">
        <v>124629.24</v>
      </c>
      <c r="F25" s="39"/>
      <c r="G25" s="39"/>
      <c r="H25" s="39"/>
      <c r="I25" s="39">
        <v>45494.9</v>
      </c>
      <c r="J25" s="39">
        <v>107691.52</v>
      </c>
      <c r="K25" s="39"/>
      <c r="L25" s="37"/>
      <c r="M25" s="39">
        <v>174807.56</v>
      </c>
      <c r="N25" s="34"/>
    </row>
    <row r="26" spans="1:14" ht="36" x14ac:dyDescent="0.25">
      <c r="A26" s="32" t="s">
        <v>15</v>
      </c>
      <c r="B26" s="33">
        <f t="shared" si="0"/>
        <v>340558.16</v>
      </c>
      <c r="C26" s="34"/>
      <c r="D26" s="36"/>
      <c r="E26" s="34"/>
      <c r="F26" s="34"/>
      <c r="G26" s="34"/>
      <c r="H26" s="34"/>
      <c r="I26" s="34"/>
      <c r="J26" s="34"/>
      <c r="K26" s="34"/>
      <c r="L26" s="37"/>
      <c r="M26" s="34">
        <v>340558.16</v>
      </c>
      <c r="N26" s="34"/>
    </row>
    <row r="27" spans="1:14" ht="24" x14ac:dyDescent="0.25">
      <c r="A27" s="32" t="s">
        <v>38</v>
      </c>
      <c r="B27" s="38">
        <f t="shared" si="0"/>
        <v>236000</v>
      </c>
      <c r="C27" s="34"/>
      <c r="D27" s="36"/>
      <c r="E27" s="34"/>
      <c r="F27" s="34"/>
      <c r="G27" s="34"/>
      <c r="H27" s="39">
        <v>10030</v>
      </c>
      <c r="I27" s="39">
        <v>197060</v>
      </c>
      <c r="J27" s="38">
        <v>28910</v>
      </c>
      <c r="K27" s="34"/>
      <c r="L27" s="37"/>
      <c r="M27" s="39">
        <v>0</v>
      </c>
      <c r="N27" s="34"/>
    </row>
    <row r="28" spans="1:14" ht="23.25" customHeight="1" x14ac:dyDescent="0.25">
      <c r="A28" s="12" t="s">
        <v>16</v>
      </c>
      <c r="B28" s="13"/>
      <c r="C28" s="17"/>
      <c r="D28" s="21"/>
      <c r="E28" s="17"/>
      <c r="F28" s="17"/>
      <c r="G28" s="17"/>
      <c r="H28" s="17"/>
      <c r="I28" s="17"/>
      <c r="J28" s="17"/>
      <c r="K28" s="17"/>
      <c r="L28" s="19"/>
      <c r="M28" s="17"/>
      <c r="N28" s="17"/>
    </row>
    <row r="29" spans="1:14" ht="24" x14ac:dyDescent="0.25">
      <c r="A29" s="40" t="s">
        <v>17</v>
      </c>
      <c r="B29" s="38">
        <f t="shared" si="0"/>
        <v>5247975.1399999997</v>
      </c>
      <c r="C29" s="39"/>
      <c r="D29" s="36">
        <v>1054375.6000000001</v>
      </c>
      <c r="E29" s="39">
        <v>399900</v>
      </c>
      <c r="F29" s="39">
        <v>481260</v>
      </c>
      <c r="G29" s="39">
        <v>443420</v>
      </c>
      <c r="H29" s="39">
        <v>397800</v>
      </c>
      <c r="I29" s="39">
        <v>677795</v>
      </c>
      <c r="J29" s="38">
        <v>586710</v>
      </c>
      <c r="K29" s="38">
        <v>399600</v>
      </c>
      <c r="L29" s="36">
        <v>399900</v>
      </c>
      <c r="M29" s="39">
        <v>407214.54</v>
      </c>
      <c r="N29" s="39"/>
    </row>
    <row r="30" spans="1:14" x14ac:dyDescent="0.25">
      <c r="A30" s="40" t="s">
        <v>18</v>
      </c>
      <c r="B30" s="38">
        <f t="shared" si="0"/>
        <v>1172922.3599999999</v>
      </c>
      <c r="C30" s="39"/>
      <c r="D30" s="36"/>
      <c r="E30" s="39">
        <v>328984</v>
      </c>
      <c r="F30" s="39"/>
      <c r="G30" s="39">
        <v>12510.36</v>
      </c>
      <c r="H30" s="39">
        <v>11328</v>
      </c>
      <c r="I30" s="39"/>
      <c r="J30" s="39"/>
      <c r="K30" s="39"/>
      <c r="L30" s="36"/>
      <c r="M30" s="39">
        <v>820100</v>
      </c>
      <c r="N30" s="39"/>
    </row>
    <row r="31" spans="1:14" ht="24" x14ac:dyDescent="0.25">
      <c r="A31" s="40" t="s">
        <v>19</v>
      </c>
      <c r="B31" s="38">
        <f t="shared" si="0"/>
        <v>565275.43999999994</v>
      </c>
      <c r="C31" s="39"/>
      <c r="D31" s="36">
        <v>3304</v>
      </c>
      <c r="E31" s="39"/>
      <c r="F31" s="39">
        <v>62805.5</v>
      </c>
      <c r="G31" s="39">
        <v>86730</v>
      </c>
      <c r="H31" s="39">
        <v>35800</v>
      </c>
      <c r="I31" s="39">
        <v>7611</v>
      </c>
      <c r="J31" s="38">
        <v>144904</v>
      </c>
      <c r="K31" s="38">
        <v>224120.94</v>
      </c>
      <c r="L31" s="36"/>
      <c r="M31" s="39">
        <v>0</v>
      </c>
      <c r="N31" s="39"/>
    </row>
    <row r="32" spans="1:14" x14ac:dyDescent="0.25">
      <c r="A32" s="40" t="s">
        <v>20</v>
      </c>
      <c r="B32" s="38"/>
      <c r="C32" s="39"/>
      <c r="D32" s="36"/>
      <c r="E32" s="39"/>
      <c r="F32" s="39"/>
      <c r="G32" s="39"/>
      <c r="H32" s="39"/>
      <c r="I32" s="39"/>
      <c r="J32" s="39"/>
      <c r="K32" s="38"/>
      <c r="L32" s="36"/>
      <c r="M32" s="39">
        <v>0</v>
      </c>
      <c r="N32" s="39"/>
    </row>
    <row r="33" spans="1:14" ht="24" x14ac:dyDescent="0.25">
      <c r="A33" s="40" t="s">
        <v>21</v>
      </c>
      <c r="B33" s="38">
        <f t="shared" si="0"/>
        <v>382399.06</v>
      </c>
      <c r="C33" s="39"/>
      <c r="D33" s="36">
        <v>56533.8</v>
      </c>
      <c r="E33" s="39">
        <v>137743.76</v>
      </c>
      <c r="F33" s="39">
        <v>54852.3</v>
      </c>
      <c r="G33" s="39"/>
      <c r="H33" s="39"/>
      <c r="I33" s="39">
        <v>18862.3</v>
      </c>
      <c r="J33" s="38">
        <v>16142.4</v>
      </c>
      <c r="K33" s="38">
        <v>37878</v>
      </c>
      <c r="L33" s="36">
        <v>20207.5</v>
      </c>
      <c r="M33" s="39">
        <v>40179</v>
      </c>
      <c r="N33" s="39"/>
    </row>
    <row r="34" spans="1:14" ht="24" x14ac:dyDescent="0.25">
      <c r="A34" s="40" t="s">
        <v>22</v>
      </c>
      <c r="B34" s="38">
        <f t="shared" si="0"/>
        <v>98984.34</v>
      </c>
      <c r="C34" s="39"/>
      <c r="D34" s="36">
        <v>61782.44</v>
      </c>
      <c r="E34" s="39">
        <v>34284.9</v>
      </c>
      <c r="F34" s="39"/>
      <c r="G34" s="39"/>
      <c r="H34" s="39"/>
      <c r="I34" s="39"/>
      <c r="J34" s="38">
        <v>2917</v>
      </c>
      <c r="K34" s="39"/>
      <c r="L34" s="36"/>
      <c r="M34" s="39">
        <v>0</v>
      </c>
      <c r="N34" s="39"/>
    </row>
    <row r="35" spans="1:14" ht="36" x14ac:dyDescent="0.25">
      <c r="A35" s="40" t="s">
        <v>23</v>
      </c>
      <c r="B35" s="38">
        <f t="shared" si="0"/>
        <v>8542556.9799999986</v>
      </c>
      <c r="C35" s="39"/>
      <c r="D35" s="36">
        <v>17248.060000000001</v>
      </c>
      <c r="E35" s="39">
        <v>2143542.1</v>
      </c>
      <c r="F35" s="39">
        <v>843708.72</v>
      </c>
      <c r="G35" s="39">
        <v>707159</v>
      </c>
      <c r="H35" s="39">
        <v>696965.6</v>
      </c>
      <c r="I35" s="39">
        <v>35365.31</v>
      </c>
      <c r="J35" s="38">
        <v>18523</v>
      </c>
      <c r="K35" s="38">
        <v>2085000</v>
      </c>
      <c r="L35" s="36">
        <v>788728.99</v>
      </c>
      <c r="M35" s="39">
        <v>1206316.2</v>
      </c>
      <c r="N35" s="39"/>
    </row>
    <row r="36" spans="1:14" ht="36" x14ac:dyDescent="0.25">
      <c r="A36" s="40" t="s">
        <v>39</v>
      </c>
      <c r="B36" s="38">
        <f t="shared" si="0"/>
        <v>0</v>
      </c>
      <c r="C36" s="36"/>
      <c r="D36" s="39"/>
      <c r="E36" s="39"/>
      <c r="F36" s="39"/>
      <c r="G36" s="39"/>
      <c r="H36" s="39"/>
      <c r="I36" s="39"/>
      <c r="J36" s="39"/>
      <c r="K36" s="39"/>
      <c r="L36" s="36"/>
      <c r="M36" s="39">
        <v>0</v>
      </c>
      <c r="N36" s="39"/>
    </row>
    <row r="37" spans="1:14" x14ac:dyDescent="0.25">
      <c r="A37" s="40" t="s">
        <v>24</v>
      </c>
      <c r="B37" s="38">
        <f t="shared" si="0"/>
        <v>1540758.75</v>
      </c>
      <c r="C37" s="36"/>
      <c r="D37" s="39">
        <v>137562.04</v>
      </c>
      <c r="E37" s="39">
        <v>453544.8</v>
      </c>
      <c r="F37" s="39">
        <v>180001.59</v>
      </c>
      <c r="G37" s="39">
        <v>46182.74</v>
      </c>
      <c r="H37" s="39">
        <v>17682.3</v>
      </c>
      <c r="I37" s="39">
        <v>93515</v>
      </c>
      <c r="J37" s="38">
        <v>263999.03999999998</v>
      </c>
      <c r="K37" s="38">
        <v>67360.3</v>
      </c>
      <c r="L37" s="36">
        <v>54649.48</v>
      </c>
      <c r="M37" s="39">
        <v>226261.46</v>
      </c>
      <c r="N37" s="39"/>
    </row>
    <row r="38" spans="1:14" ht="25.5" x14ac:dyDescent="0.25">
      <c r="A38" s="12" t="s">
        <v>25</v>
      </c>
      <c r="B38" s="13">
        <f t="shared" si="0"/>
        <v>0</v>
      </c>
      <c r="C38" s="21"/>
      <c r="D38" s="17"/>
      <c r="E38" s="17"/>
      <c r="F38" s="17"/>
      <c r="G38" s="17"/>
      <c r="H38" s="17"/>
      <c r="I38" s="17"/>
      <c r="J38" s="17"/>
      <c r="K38" s="17"/>
      <c r="L38" s="19"/>
      <c r="M38" s="17"/>
      <c r="N38" s="17"/>
    </row>
    <row r="39" spans="1:14" ht="36" x14ac:dyDescent="0.25">
      <c r="A39" s="32" t="s">
        <v>26</v>
      </c>
      <c r="B39" s="33">
        <f t="shared" si="0"/>
        <v>0</v>
      </c>
      <c r="C39" s="36"/>
      <c r="D39" s="34"/>
      <c r="E39" s="34"/>
      <c r="F39" s="34"/>
      <c r="G39" s="34"/>
      <c r="H39" s="34"/>
      <c r="I39" s="34"/>
      <c r="J39" s="34"/>
      <c r="K39" s="34"/>
      <c r="L39" s="37"/>
      <c r="M39" s="34"/>
      <c r="N39" s="34"/>
    </row>
    <row r="40" spans="1:14" ht="36" x14ac:dyDescent="0.25">
      <c r="A40" s="32" t="s">
        <v>40</v>
      </c>
      <c r="B40" s="33">
        <f t="shared" si="0"/>
        <v>0</v>
      </c>
      <c r="C40" s="36"/>
      <c r="D40" s="34"/>
      <c r="E40" s="34"/>
      <c r="F40" s="34"/>
      <c r="G40" s="34"/>
      <c r="H40" s="34"/>
      <c r="I40" s="34"/>
      <c r="J40" s="34"/>
      <c r="K40" s="34"/>
      <c r="L40" s="37"/>
      <c r="M40" s="34"/>
      <c r="N40" s="34"/>
    </row>
    <row r="41" spans="1:14" ht="36" x14ac:dyDescent="0.25">
      <c r="A41" s="32" t="s">
        <v>41</v>
      </c>
      <c r="B41" s="33">
        <f t="shared" si="0"/>
        <v>0</v>
      </c>
      <c r="C41" s="36"/>
      <c r="D41" s="34"/>
      <c r="E41" s="34"/>
      <c r="F41" s="34"/>
      <c r="G41" s="34"/>
      <c r="H41" s="34"/>
      <c r="I41" s="34"/>
      <c r="J41" s="34"/>
      <c r="K41" s="34"/>
      <c r="L41" s="37"/>
      <c r="M41" s="34"/>
      <c r="N41" s="34"/>
    </row>
    <row r="42" spans="1:14" ht="36" x14ac:dyDescent="0.25">
      <c r="A42" s="32" t="s">
        <v>42</v>
      </c>
      <c r="B42" s="33">
        <f t="shared" si="0"/>
        <v>0</v>
      </c>
      <c r="C42" s="36"/>
      <c r="D42" s="34"/>
      <c r="E42" s="34"/>
      <c r="F42" s="34"/>
      <c r="G42" s="34"/>
      <c r="H42" s="34"/>
      <c r="I42" s="34"/>
      <c r="J42" s="34"/>
      <c r="K42" s="34"/>
      <c r="L42" s="37"/>
      <c r="M42" s="34"/>
      <c r="N42" s="34"/>
    </row>
    <row r="43" spans="1:14" ht="36" x14ac:dyDescent="0.25">
      <c r="A43" s="32" t="s">
        <v>43</v>
      </c>
      <c r="B43" s="33">
        <f t="shared" si="0"/>
        <v>0</v>
      </c>
      <c r="C43" s="36"/>
      <c r="D43" s="34"/>
      <c r="E43" s="34"/>
      <c r="F43" s="34"/>
      <c r="G43" s="34"/>
      <c r="H43" s="34"/>
      <c r="I43" s="34"/>
      <c r="J43" s="34"/>
      <c r="K43" s="34"/>
      <c r="L43" s="37"/>
      <c r="M43" s="34"/>
      <c r="N43" s="34"/>
    </row>
    <row r="44" spans="1:14" ht="36" x14ac:dyDescent="0.25">
      <c r="A44" s="32" t="s">
        <v>27</v>
      </c>
      <c r="B44" s="33">
        <f t="shared" si="0"/>
        <v>0</v>
      </c>
      <c r="C44" s="36"/>
      <c r="D44" s="34"/>
      <c r="E44" s="34"/>
      <c r="F44" s="34"/>
      <c r="G44" s="34"/>
      <c r="H44" s="34"/>
      <c r="I44" s="34"/>
      <c r="J44" s="34"/>
      <c r="K44" s="34"/>
      <c r="L44" s="37"/>
      <c r="M44" s="34"/>
      <c r="N44" s="34"/>
    </row>
    <row r="45" spans="1:14" ht="38.25" x14ac:dyDescent="0.25">
      <c r="A45" s="16" t="s">
        <v>44</v>
      </c>
      <c r="B45" s="13">
        <f t="shared" si="0"/>
        <v>0</v>
      </c>
      <c r="C45" s="18"/>
      <c r="D45" s="17"/>
      <c r="E45" s="17"/>
      <c r="F45" s="17"/>
      <c r="G45" s="17"/>
      <c r="H45" s="17"/>
      <c r="I45" s="17"/>
      <c r="J45" s="17"/>
      <c r="K45" s="17"/>
      <c r="L45" s="19"/>
      <c r="M45" s="17"/>
      <c r="N45" s="17"/>
    </row>
    <row r="46" spans="1:14" ht="25.5" x14ac:dyDescent="0.25">
      <c r="A46" s="12" t="s">
        <v>45</v>
      </c>
      <c r="B46" s="13">
        <f t="shared" si="0"/>
        <v>0</v>
      </c>
      <c r="C46" s="21"/>
      <c r="D46" s="17"/>
      <c r="E46" s="17"/>
      <c r="F46" s="17"/>
      <c r="G46" s="17"/>
      <c r="H46" s="17"/>
      <c r="I46" s="17"/>
      <c r="J46" s="17"/>
      <c r="K46" s="17"/>
      <c r="L46" s="19"/>
      <c r="M46" s="17"/>
      <c r="N46" s="17"/>
    </row>
    <row r="47" spans="1:14" ht="24" x14ac:dyDescent="0.25">
      <c r="A47" s="32" t="s">
        <v>46</v>
      </c>
      <c r="B47" s="33">
        <f t="shared" si="0"/>
        <v>0</v>
      </c>
      <c r="C47" s="36"/>
      <c r="D47" s="34"/>
      <c r="E47" s="34"/>
      <c r="F47" s="34"/>
      <c r="G47" s="34"/>
      <c r="H47" s="34"/>
      <c r="I47" s="34"/>
      <c r="J47" s="34"/>
      <c r="K47" s="34"/>
      <c r="L47" s="37"/>
      <c r="M47" s="34"/>
      <c r="N47" s="34"/>
    </row>
    <row r="48" spans="1:14" ht="36" x14ac:dyDescent="0.25">
      <c r="A48" s="32" t="s">
        <v>47</v>
      </c>
      <c r="B48" s="33">
        <f t="shared" si="0"/>
        <v>0</v>
      </c>
      <c r="C48" s="36"/>
      <c r="D48" s="34"/>
      <c r="E48" s="34"/>
      <c r="F48" s="34"/>
      <c r="G48" s="34"/>
      <c r="H48" s="34"/>
      <c r="I48" s="34"/>
      <c r="J48" s="34"/>
      <c r="K48" s="34"/>
      <c r="L48" s="37"/>
      <c r="M48" s="34"/>
      <c r="N48" s="34"/>
    </row>
    <row r="49" spans="1:14" ht="36" x14ac:dyDescent="0.25">
      <c r="A49" s="32" t="s">
        <v>48</v>
      </c>
      <c r="B49" s="33">
        <f t="shared" si="0"/>
        <v>0</v>
      </c>
      <c r="C49" s="36"/>
      <c r="D49" s="34"/>
      <c r="E49" s="34"/>
      <c r="F49" s="34"/>
      <c r="G49" s="34"/>
      <c r="H49" s="34"/>
      <c r="I49" s="34"/>
      <c r="J49" s="34"/>
      <c r="K49" s="34"/>
      <c r="L49" s="37"/>
      <c r="M49" s="34"/>
      <c r="N49" s="34"/>
    </row>
    <row r="50" spans="1:14" ht="36" x14ac:dyDescent="0.25">
      <c r="A50" s="32" t="s">
        <v>49</v>
      </c>
      <c r="B50" s="33">
        <f t="shared" si="0"/>
        <v>0</v>
      </c>
      <c r="C50" s="36"/>
      <c r="D50" s="34"/>
      <c r="E50" s="34"/>
      <c r="F50" s="34"/>
      <c r="G50" s="34"/>
      <c r="H50" s="34"/>
      <c r="I50" s="34"/>
      <c r="J50" s="34"/>
      <c r="K50" s="34"/>
      <c r="L50" s="37"/>
      <c r="M50" s="34"/>
      <c r="N50" s="34"/>
    </row>
    <row r="51" spans="1:14" ht="36" x14ac:dyDescent="0.25">
      <c r="A51" s="32" t="s">
        <v>50</v>
      </c>
      <c r="B51" s="33">
        <f t="shared" si="0"/>
        <v>0</v>
      </c>
      <c r="C51" s="36"/>
      <c r="D51" s="34"/>
      <c r="E51" s="34"/>
      <c r="F51" s="34"/>
      <c r="G51" s="34"/>
      <c r="H51" s="34"/>
      <c r="I51" s="34"/>
      <c r="J51" s="34"/>
      <c r="K51" s="34"/>
      <c r="L51" s="37"/>
      <c r="M51" s="34"/>
      <c r="N51" s="34"/>
    </row>
    <row r="52" spans="1:14" ht="24" x14ac:dyDescent="0.25">
      <c r="A52" s="32" t="s">
        <v>51</v>
      </c>
      <c r="B52" s="33">
        <f t="shared" si="0"/>
        <v>0</v>
      </c>
      <c r="C52" s="36"/>
      <c r="D52" s="34"/>
      <c r="E52" s="34"/>
      <c r="F52" s="34"/>
      <c r="G52" s="34"/>
      <c r="H52" s="34"/>
      <c r="I52" s="34"/>
      <c r="J52" s="34"/>
      <c r="K52" s="34"/>
      <c r="L52" s="37"/>
      <c r="M52" s="34"/>
      <c r="N52" s="34"/>
    </row>
    <row r="53" spans="1:14" ht="36" x14ac:dyDescent="0.25">
      <c r="A53" s="32" t="s">
        <v>52</v>
      </c>
      <c r="B53" s="33">
        <f t="shared" si="0"/>
        <v>0</v>
      </c>
      <c r="C53" s="36"/>
      <c r="D53" s="34"/>
      <c r="E53" s="34"/>
      <c r="F53" s="34"/>
      <c r="G53" s="34"/>
      <c r="H53" s="34"/>
      <c r="I53" s="34"/>
      <c r="J53" s="34"/>
      <c r="K53" s="34"/>
      <c r="L53" s="37"/>
      <c r="M53" s="34"/>
      <c r="N53" s="34"/>
    </row>
    <row r="54" spans="1:14" ht="25.5" x14ac:dyDescent="0.25">
      <c r="A54" s="12" t="s">
        <v>28</v>
      </c>
      <c r="B54" s="13">
        <f t="shared" si="0"/>
        <v>0</v>
      </c>
      <c r="C54" s="21"/>
      <c r="D54" s="17"/>
      <c r="E54" s="17"/>
      <c r="F54" s="17"/>
      <c r="G54" s="17"/>
      <c r="H54" s="17"/>
      <c r="I54" s="17"/>
      <c r="J54" s="17"/>
      <c r="K54" s="17"/>
      <c r="L54" s="19"/>
      <c r="M54" s="17"/>
      <c r="N54" s="17"/>
    </row>
    <row r="55" spans="1:14" x14ac:dyDescent="0.25">
      <c r="A55" s="32" t="s">
        <v>29</v>
      </c>
      <c r="B55" s="33">
        <f t="shared" si="0"/>
        <v>1266113.7200000002</v>
      </c>
      <c r="C55" s="36"/>
      <c r="D55" s="34">
        <v>177153.4</v>
      </c>
      <c r="E55" s="34">
        <v>76291.72</v>
      </c>
      <c r="F55" s="34">
        <v>32831.14</v>
      </c>
      <c r="G55" s="34">
        <v>21965.7</v>
      </c>
      <c r="H55" s="34"/>
      <c r="I55" s="34">
        <v>47883.22</v>
      </c>
      <c r="J55" s="33">
        <v>96182.57</v>
      </c>
      <c r="K55" s="34"/>
      <c r="L55" s="37">
        <v>542795.37</v>
      </c>
      <c r="M55" s="34">
        <v>271010.59999999998</v>
      </c>
      <c r="N55" s="34"/>
    </row>
    <row r="56" spans="1:14" ht="24" x14ac:dyDescent="0.25">
      <c r="A56" s="32" t="s">
        <v>30</v>
      </c>
      <c r="B56" s="33">
        <f t="shared" si="0"/>
        <v>0</v>
      </c>
      <c r="C56" s="36"/>
      <c r="D56" s="34"/>
      <c r="E56" s="34"/>
      <c r="F56" s="34"/>
      <c r="G56" s="34"/>
      <c r="H56" s="34"/>
      <c r="I56" s="34"/>
      <c r="J56" s="34"/>
      <c r="K56" s="34"/>
      <c r="L56" s="37"/>
      <c r="M56" s="34"/>
      <c r="N56" s="34"/>
    </row>
    <row r="57" spans="1:14" ht="24" x14ac:dyDescent="0.25">
      <c r="A57" s="32" t="s">
        <v>31</v>
      </c>
      <c r="B57" s="33">
        <f t="shared" si="0"/>
        <v>0</v>
      </c>
      <c r="C57" s="36"/>
      <c r="D57" s="34"/>
      <c r="E57" s="34"/>
      <c r="F57" s="34"/>
      <c r="G57" s="34"/>
      <c r="H57" s="34"/>
      <c r="I57" s="34"/>
      <c r="J57" s="34"/>
      <c r="K57" s="34"/>
      <c r="L57" s="37"/>
      <c r="M57" s="34"/>
      <c r="N57" s="34"/>
    </row>
    <row r="58" spans="1:14" ht="36" x14ac:dyDescent="0.25">
      <c r="A58" s="32" t="s">
        <v>32</v>
      </c>
      <c r="B58" s="33">
        <f t="shared" si="0"/>
        <v>2309350</v>
      </c>
      <c r="C58" s="36"/>
      <c r="D58" s="34"/>
      <c r="E58" s="34"/>
      <c r="F58" s="34">
        <v>354000</v>
      </c>
      <c r="G58" s="34">
        <v>1955350</v>
      </c>
      <c r="H58" s="34"/>
      <c r="I58" s="34"/>
      <c r="J58" s="34"/>
      <c r="K58" s="34"/>
      <c r="L58" s="37"/>
      <c r="M58" s="34"/>
      <c r="N58" s="34"/>
    </row>
    <row r="59" spans="1:14" ht="24" x14ac:dyDescent="0.25">
      <c r="A59" s="32" t="s">
        <v>33</v>
      </c>
      <c r="B59" s="33">
        <f t="shared" si="0"/>
        <v>128337.76</v>
      </c>
      <c r="C59" s="36"/>
      <c r="D59" s="34"/>
      <c r="E59" s="34"/>
      <c r="F59" s="34"/>
      <c r="G59" s="34"/>
      <c r="H59" s="34"/>
      <c r="I59" s="34"/>
      <c r="J59" s="33">
        <v>128337.76</v>
      </c>
      <c r="K59" s="34"/>
      <c r="L59" s="37"/>
      <c r="M59" s="34"/>
      <c r="N59" s="34"/>
    </row>
    <row r="60" spans="1:14" ht="24" x14ac:dyDescent="0.25">
      <c r="A60" s="32" t="s">
        <v>53</v>
      </c>
      <c r="B60" s="33">
        <f t="shared" si="0"/>
        <v>0</v>
      </c>
      <c r="C60" s="36"/>
      <c r="D60" s="34"/>
      <c r="E60" s="34"/>
      <c r="F60" s="34"/>
      <c r="G60" s="34"/>
      <c r="H60" s="34"/>
      <c r="I60" s="34"/>
      <c r="J60" s="34"/>
      <c r="K60" s="34"/>
      <c r="L60" s="37"/>
      <c r="M60" s="34"/>
      <c r="N60" s="34"/>
    </row>
    <row r="61" spans="1:14" ht="24" x14ac:dyDescent="0.25">
      <c r="A61" s="32" t="s">
        <v>54</v>
      </c>
      <c r="B61" s="33">
        <f t="shared" si="0"/>
        <v>0</v>
      </c>
      <c r="C61" s="36"/>
      <c r="D61" s="34"/>
      <c r="E61" s="34"/>
      <c r="F61" s="34"/>
      <c r="G61" s="34"/>
      <c r="H61" s="34"/>
      <c r="I61" s="34"/>
      <c r="J61" s="34"/>
      <c r="K61" s="34"/>
      <c r="L61" s="37"/>
      <c r="M61" s="34"/>
      <c r="N61" s="34"/>
    </row>
    <row r="62" spans="1:14" x14ac:dyDescent="0.25">
      <c r="A62" s="32" t="s">
        <v>34</v>
      </c>
      <c r="B62" s="33">
        <f t="shared" si="0"/>
        <v>25063.200000000001</v>
      </c>
      <c r="C62" s="36"/>
      <c r="D62" s="34"/>
      <c r="E62" s="34"/>
      <c r="F62" s="34">
        <v>25063.200000000001</v>
      </c>
      <c r="G62" s="34"/>
      <c r="H62" s="34"/>
      <c r="I62" s="34"/>
      <c r="J62" s="34"/>
      <c r="K62" s="34"/>
      <c r="L62" s="37"/>
      <c r="M62" s="34"/>
      <c r="N62" s="34"/>
    </row>
    <row r="63" spans="1:14" ht="36" x14ac:dyDescent="0.25">
      <c r="A63" s="32" t="s">
        <v>55</v>
      </c>
      <c r="B63" s="33">
        <f t="shared" si="0"/>
        <v>0</v>
      </c>
      <c r="C63" s="36"/>
      <c r="D63" s="34"/>
      <c r="E63" s="34"/>
      <c r="F63" s="34"/>
      <c r="G63" s="34"/>
      <c r="H63" s="34"/>
      <c r="I63" s="34"/>
      <c r="J63" s="34"/>
      <c r="K63" s="34"/>
      <c r="L63" s="37"/>
      <c r="M63" s="34"/>
      <c r="N63" s="34"/>
    </row>
    <row r="64" spans="1:14" x14ac:dyDescent="0.25">
      <c r="A64" s="12" t="s">
        <v>56</v>
      </c>
      <c r="B64" s="13">
        <f t="shared" si="0"/>
        <v>0</v>
      </c>
      <c r="C64" s="21"/>
      <c r="D64" s="17"/>
      <c r="E64" s="17"/>
      <c r="F64" s="17"/>
      <c r="G64" s="17"/>
      <c r="H64" s="17"/>
      <c r="I64" s="17"/>
      <c r="J64" s="17"/>
      <c r="K64" s="17"/>
      <c r="L64" s="19"/>
      <c r="M64" s="17"/>
      <c r="N64" s="17"/>
    </row>
    <row r="65" spans="1:14" x14ac:dyDescent="0.25">
      <c r="A65" s="32" t="s">
        <v>57</v>
      </c>
      <c r="B65" s="33">
        <f t="shared" si="0"/>
        <v>0</v>
      </c>
      <c r="C65" s="36"/>
      <c r="D65" s="34"/>
      <c r="E65" s="34"/>
      <c r="F65" s="34"/>
      <c r="G65" s="34"/>
      <c r="H65" s="34"/>
      <c r="I65" s="34"/>
      <c r="J65" s="34"/>
      <c r="K65" s="34"/>
      <c r="L65" s="37"/>
      <c r="M65" s="34"/>
      <c r="N65" s="34"/>
    </row>
    <row r="66" spans="1:14" x14ac:dyDescent="0.25">
      <c r="A66" s="32" t="s">
        <v>58</v>
      </c>
      <c r="B66" s="33">
        <f t="shared" si="0"/>
        <v>0</v>
      </c>
      <c r="C66" s="36"/>
      <c r="D66" s="34"/>
      <c r="E66" s="34"/>
      <c r="F66" s="34"/>
      <c r="G66" s="34"/>
      <c r="H66" s="34"/>
      <c r="I66" s="34"/>
      <c r="J66" s="34"/>
      <c r="K66" s="34"/>
      <c r="L66" s="37"/>
      <c r="M66" s="34"/>
      <c r="N66" s="34"/>
    </row>
    <row r="67" spans="1:14" ht="24" x14ac:dyDescent="0.25">
      <c r="A67" s="32" t="s">
        <v>59</v>
      </c>
      <c r="B67" s="33">
        <f t="shared" si="0"/>
        <v>0</v>
      </c>
      <c r="C67" s="36"/>
      <c r="D67" s="34"/>
      <c r="E67" s="34"/>
      <c r="F67" s="34"/>
      <c r="G67" s="34"/>
      <c r="H67" s="34"/>
      <c r="I67" s="34"/>
      <c r="J67" s="34"/>
      <c r="K67" s="34"/>
      <c r="L67" s="37"/>
      <c r="M67" s="34"/>
      <c r="N67" s="34"/>
    </row>
    <row r="68" spans="1:14" ht="48" x14ac:dyDescent="0.25">
      <c r="A68" s="32" t="s">
        <v>60</v>
      </c>
      <c r="B68" s="33">
        <f t="shared" si="0"/>
        <v>0</v>
      </c>
      <c r="C68" s="36"/>
      <c r="D68" s="34"/>
      <c r="E68" s="34"/>
      <c r="F68" s="34"/>
      <c r="G68" s="34"/>
      <c r="H68" s="34"/>
      <c r="I68" s="34"/>
      <c r="J68" s="34"/>
      <c r="K68" s="34"/>
      <c r="L68" s="37"/>
      <c r="M68" s="34"/>
      <c r="N68" s="34"/>
    </row>
    <row r="69" spans="1:14" ht="48.75" customHeight="1" x14ac:dyDescent="0.25">
      <c r="A69" s="12" t="s">
        <v>61</v>
      </c>
      <c r="B69" s="13">
        <f t="shared" si="0"/>
        <v>0</v>
      </c>
      <c r="C69" s="21"/>
      <c r="D69" s="17"/>
      <c r="E69" s="17"/>
      <c r="F69" s="17"/>
      <c r="G69" s="17"/>
      <c r="H69" s="17"/>
      <c r="I69" s="17"/>
      <c r="J69" s="17"/>
      <c r="K69" s="17"/>
      <c r="L69" s="19"/>
      <c r="M69" s="17"/>
      <c r="N69" s="17"/>
    </row>
    <row r="70" spans="1:14" ht="24" x14ac:dyDescent="0.25">
      <c r="A70" s="32" t="s">
        <v>62</v>
      </c>
      <c r="B70" s="33">
        <f t="shared" si="0"/>
        <v>0</v>
      </c>
      <c r="C70" s="36"/>
      <c r="D70" s="34"/>
      <c r="E70" s="34"/>
      <c r="F70" s="34"/>
      <c r="G70" s="34"/>
      <c r="H70" s="34"/>
      <c r="I70" s="34"/>
      <c r="J70" s="34"/>
      <c r="K70" s="34"/>
      <c r="L70" s="37"/>
      <c r="M70" s="34"/>
      <c r="N70" s="34"/>
    </row>
    <row r="71" spans="1:14" ht="36" x14ac:dyDescent="0.25">
      <c r="A71" s="32" t="s">
        <v>63</v>
      </c>
      <c r="B71" s="33">
        <f t="shared" si="0"/>
        <v>0</v>
      </c>
      <c r="C71" s="36"/>
      <c r="D71" s="34"/>
      <c r="E71" s="34"/>
      <c r="F71" s="34"/>
      <c r="G71" s="34"/>
      <c r="H71" s="34"/>
      <c r="I71" s="34"/>
      <c r="J71" s="34"/>
      <c r="K71" s="34"/>
      <c r="L71" s="37"/>
      <c r="M71" s="34"/>
      <c r="N71" s="34"/>
    </row>
    <row r="72" spans="1:14" x14ac:dyDescent="0.25">
      <c r="A72" s="12" t="s">
        <v>64</v>
      </c>
      <c r="B72" s="13">
        <f t="shared" si="0"/>
        <v>0</v>
      </c>
      <c r="C72" s="21"/>
      <c r="D72" s="17"/>
      <c r="E72" s="17"/>
      <c r="F72" s="17"/>
      <c r="G72" s="17"/>
      <c r="H72" s="17"/>
      <c r="I72" s="17"/>
      <c r="J72" s="17"/>
      <c r="K72" s="17"/>
      <c r="L72" s="19"/>
      <c r="M72" s="17"/>
      <c r="N72" s="17"/>
    </row>
    <row r="73" spans="1:14" ht="32.25" customHeight="1" x14ac:dyDescent="0.25">
      <c r="A73" s="32" t="s">
        <v>65</v>
      </c>
      <c r="B73" s="33">
        <f t="shared" si="0"/>
        <v>0</v>
      </c>
      <c r="C73" s="36"/>
      <c r="D73" s="34"/>
      <c r="E73" s="34"/>
      <c r="F73" s="34"/>
      <c r="G73" s="34"/>
      <c r="H73" s="34"/>
      <c r="I73" s="34"/>
      <c r="J73" s="34"/>
      <c r="K73" s="34"/>
      <c r="L73" s="37"/>
      <c r="M73" s="34"/>
      <c r="N73" s="34"/>
    </row>
    <row r="74" spans="1:14" ht="24" x14ac:dyDescent="0.25">
      <c r="A74" s="32" t="s">
        <v>66</v>
      </c>
      <c r="B74" s="33">
        <f t="shared" si="0"/>
        <v>0</v>
      </c>
      <c r="C74" s="36"/>
      <c r="D74" s="34"/>
      <c r="E74" s="34"/>
      <c r="F74" s="34"/>
      <c r="G74" s="34"/>
      <c r="H74" s="34"/>
      <c r="I74" s="34"/>
      <c r="J74" s="34"/>
      <c r="K74" s="34"/>
      <c r="L74" s="37"/>
      <c r="M74" s="34"/>
      <c r="N74" s="34"/>
    </row>
    <row r="75" spans="1:14" ht="36" x14ac:dyDescent="0.25">
      <c r="A75" s="32" t="s">
        <v>67</v>
      </c>
      <c r="B75" s="33">
        <f t="shared" si="0"/>
        <v>0</v>
      </c>
      <c r="C75" s="36"/>
      <c r="D75" s="34"/>
      <c r="E75" s="34"/>
      <c r="F75" s="34"/>
      <c r="G75" s="34"/>
      <c r="H75" s="34"/>
      <c r="I75" s="34"/>
      <c r="J75" s="34"/>
      <c r="K75" s="34"/>
      <c r="L75" s="37"/>
      <c r="M75" s="34"/>
      <c r="N75" s="34"/>
    </row>
    <row r="76" spans="1:14" x14ac:dyDescent="0.25">
      <c r="A76" s="22" t="s">
        <v>35</v>
      </c>
      <c r="B76" s="23">
        <f t="shared" si="0"/>
        <v>156834990.34</v>
      </c>
      <c r="C76" s="23">
        <f t="shared" ref="C76:N76" si="1">SUM(C13:C75)</f>
        <v>6075369.6600000001</v>
      </c>
      <c r="D76" s="23">
        <f t="shared" si="1"/>
        <v>19438442.27</v>
      </c>
      <c r="E76" s="23">
        <f t="shared" si="1"/>
        <v>15055336.810000002</v>
      </c>
      <c r="F76" s="23">
        <f t="shared" si="1"/>
        <v>13565091.49</v>
      </c>
      <c r="G76" s="23">
        <f t="shared" si="1"/>
        <v>13484875.639999999</v>
      </c>
      <c r="H76" s="23">
        <f t="shared" si="1"/>
        <v>12429593.869999999</v>
      </c>
      <c r="I76" s="23">
        <f t="shared" si="1"/>
        <v>14603348.900000004</v>
      </c>
      <c r="J76" s="23">
        <f t="shared" si="1"/>
        <v>11917217.429999998</v>
      </c>
      <c r="K76" s="23">
        <f t="shared" si="1"/>
        <v>14987233.780000001</v>
      </c>
      <c r="L76" s="23">
        <f t="shared" si="1"/>
        <v>14326780.219999999</v>
      </c>
      <c r="M76" s="23">
        <f t="shared" si="1"/>
        <v>20951700.27</v>
      </c>
      <c r="N76" s="23">
        <f t="shared" si="1"/>
        <v>0</v>
      </c>
    </row>
    <row r="77" spans="1:14" x14ac:dyDescent="0.25">
      <c r="A77" s="10" t="s">
        <v>68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25.5" x14ac:dyDescent="0.25">
      <c r="A78" s="12" t="s">
        <v>69</v>
      </c>
      <c r="B78" s="17"/>
      <c r="C78" s="21"/>
      <c r="D78" s="17"/>
      <c r="E78" s="17"/>
      <c r="F78" s="17"/>
      <c r="G78" s="17"/>
      <c r="H78" s="17"/>
      <c r="I78" s="17"/>
      <c r="J78" s="17"/>
      <c r="K78" s="17"/>
      <c r="L78" s="19"/>
      <c r="M78" s="17"/>
      <c r="N78" s="17"/>
    </row>
    <row r="79" spans="1:14" ht="24" x14ac:dyDescent="0.25">
      <c r="A79" s="32" t="s">
        <v>70</v>
      </c>
      <c r="B79" s="34"/>
      <c r="C79" s="36"/>
      <c r="D79" s="34"/>
      <c r="E79" s="34"/>
      <c r="F79" s="34"/>
      <c r="G79" s="34"/>
      <c r="H79" s="34"/>
      <c r="I79" s="34"/>
      <c r="J79" s="34"/>
      <c r="K79" s="34"/>
      <c r="L79" s="37"/>
      <c r="M79" s="34"/>
      <c r="N79" s="34"/>
    </row>
    <row r="80" spans="1:14" ht="24" x14ac:dyDescent="0.25">
      <c r="A80" s="32" t="s">
        <v>71</v>
      </c>
      <c r="B80" s="34"/>
      <c r="C80" s="36"/>
      <c r="D80" s="34"/>
      <c r="E80" s="34"/>
      <c r="F80" s="34"/>
      <c r="G80" s="34"/>
      <c r="H80" s="34"/>
      <c r="I80" s="34"/>
      <c r="J80" s="34"/>
      <c r="K80" s="34"/>
      <c r="L80" s="37"/>
      <c r="M80" s="34"/>
      <c r="N80" s="34"/>
    </row>
    <row r="81" spans="1:14" x14ac:dyDescent="0.25">
      <c r="A81" s="12" t="s">
        <v>72</v>
      </c>
      <c r="B81" s="17"/>
      <c r="C81" s="21"/>
      <c r="D81" s="17"/>
      <c r="E81" s="17"/>
      <c r="F81" s="17"/>
      <c r="G81" s="17"/>
      <c r="H81" s="17"/>
      <c r="I81" s="17"/>
      <c r="J81" s="17"/>
      <c r="K81" s="17"/>
      <c r="L81" s="19"/>
      <c r="M81" s="17"/>
      <c r="N81" s="17"/>
    </row>
    <row r="82" spans="1:14" ht="24" x14ac:dyDescent="0.25">
      <c r="A82" s="32" t="s">
        <v>73</v>
      </c>
      <c r="B82" s="34"/>
      <c r="C82" s="36"/>
      <c r="D82" s="34"/>
      <c r="E82" s="34"/>
      <c r="F82" s="34"/>
      <c r="G82" s="34"/>
      <c r="H82" s="34"/>
      <c r="I82" s="34"/>
      <c r="J82" s="34"/>
      <c r="K82" s="34"/>
      <c r="L82" s="37"/>
      <c r="M82" s="34"/>
      <c r="N82" s="34"/>
    </row>
    <row r="83" spans="1:14" ht="24" x14ac:dyDescent="0.25">
      <c r="A83" s="32" t="s">
        <v>74</v>
      </c>
      <c r="B83" s="34"/>
      <c r="C83" s="36"/>
      <c r="D83" s="34"/>
      <c r="E83" s="34"/>
      <c r="F83" s="34"/>
      <c r="G83" s="34"/>
      <c r="H83" s="34"/>
      <c r="I83" s="34"/>
      <c r="J83" s="34"/>
      <c r="K83" s="34"/>
      <c r="L83" s="37"/>
      <c r="M83" s="34"/>
      <c r="N83" s="34"/>
    </row>
    <row r="84" spans="1:14" ht="25.5" x14ac:dyDescent="0.25">
      <c r="A84" s="12" t="s">
        <v>75</v>
      </c>
      <c r="B84" s="17"/>
      <c r="C84" s="21"/>
      <c r="D84" s="17"/>
      <c r="E84" s="17"/>
      <c r="F84" s="17"/>
      <c r="G84" s="17"/>
      <c r="H84" s="17"/>
      <c r="I84" s="17"/>
      <c r="J84" s="17"/>
      <c r="K84" s="17"/>
      <c r="L84" s="19"/>
      <c r="M84" s="17"/>
      <c r="N84" s="17"/>
    </row>
    <row r="85" spans="1:14" ht="30.75" customHeight="1" x14ac:dyDescent="0.25">
      <c r="A85" s="32" t="s">
        <v>76</v>
      </c>
      <c r="B85" s="34"/>
      <c r="C85" s="36"/>
      <c r="D85" s="34"/>
      <c r="E85" s="34"/>
      <c r="F85" s="34"/>
      <c r="G85" s="34"/>
      <c r="H85" s="34"/>
      <c r="I85" s="34"/>
      <c r="J85" s="34"/>
      <c r="K85" s="34"/>
      <c r="L85" s="37"/>
      <c r="M85" s="34"/>
      <c r="N85" s="34"/>
    </row>
    <row r="86" spans="1:14" ht="25.5" x14ac:dyDescent="0.25">
      <c r="A86" s="22" t="s">
        <v>77</v>
      </c>
      <c r="B86" s="23"/>
      <c r="C86" s="23">
        <f>+SUM(C79:C85)</f>
        <v>0</v>
      </c>
      <c r="D86" s="23">
        <f>+SUM(D79:D85)</f>
        <v>0</v>
      </c>
      <c r="E86" s="23">
        <f t="shared" ref="E86:N86" si="2">+SUM(E79:E85)</f>
        <v>0</v>
      </c>
      <c r="F86" s="23">
        <f t="shared" si="2"/>
        <v>0</v>
      </c>
      <c r="G86" s="23">
        <f t="shared" si="2"/>
        <v>0</v>
      </c>
      <c r="H86" s="23">
        <f t="shared" si="2"/>
        <v>0</v>
      </c>
      <c r="I86" s="23">
        <f t="shared" si="2"/>
        <v>0</v>
      </c>
      <c r="J86" s="23">
        <f t="shared" si="2"/>
        <v>0</v>
      </c>
      <c r="K86" s="23">
        <f t="shared" si="2"/>
        <v>0</v>
      </c>
      <c r="L86" s="23">
        <f t="shared" si="2"/>
        <v>0</v>
      </c>
      <c r="M86" s="23">
        <f t="shared" si="2"/>
        <v>0</v>
      </c>
      <c r="N86" s="23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9"/>
      <c r="M87" s="17"/>
      <c r="N87" s="17"/>
    </row>
    <row r="88" spans="1:14" ht="25.5" x14ac:dyDescent="0.25">
      <c r="A88" s="25" t="s">
        <v>78</v>
      </c>
      <c r="B88" s="26">
        <f>+SUM(C88:N88)</f>
        <v>156834990.34</v>
      </c>
      <c r="C88" s="26">
        <f t="shared" ref="C88:N88" si="3">+C76+C86</f>
        <v>6075369.6600000001</v>
      </c>
      <c r="D88" s="26">
        <f t="shared" si="3"/>
        <v>19438442.27</v>
      </c>
      <c r="E88" s="26">
        <f t="shared" si="3"/>
        <v>15055336.810000002</v>
      </c>
      <c r="F88" s="26">
        <f t="shared" si="3"/>
        <v>13565091.49</v>
      </c>
      <c r="G88" s="26">
        <f t="shared" si="3"/>
        <v>13484875.639999999</v>
      </c>
      <c r="H88" s="26">
        <f t="shared" si="3"/>
        <v>12429593.869999999</v>
      </c>
      <c r="I88" s="26">
        <f t="shared" si="3"/>
        <v>14603348.900000004</v>
      </c>
      <c r="J88" s="26">
        <f t="shared" si="3"/>
        <v>11917217.429999998</v>
      </c>
      <c r="K88" s="26">
        <f t="shared" si="3"/>
        <v>14987233.780000001</v>
      </c>
      <c r="L88" s="26">
        <f t="shared" si="3"/>
        <v>14326780.219999999</v>
      </c>
      <c r="M88" s="26">
        <f t="shared" si="3"/>
        <v>20951700.27</v>
      </c>
      <c r="N88" s="26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9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9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9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9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9"/>
      <c r="M93" s="17"/>
      <c r="N93" s="17"/>
    </row>
    <row r="94" spans="1:14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9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9"/>
      <c r="M95" s="17"/>
      <c r="N95" s="17"/>
    </row>
    <row r="96" spans="1:14" x14ac:dyDescent="0.25">
      <c r="A96" s="28"/>
      <c r="B96" s="28"/>
      <c r="C96" s="28"/>
      <c r="D96" s="17"/>
      <c r="E96" s="17"/>
      <c r="F96" s="17"/>
      <c r="G96" s="17"/>
      <c r="H96" s="17"/>
      <c r="I96" s="17"/>
      <c r="J96" s="17"/>
      <c r="K96" s="17"/>
      <c r="L96" s="19"/>
      <c r="M96" s="17"/>
      <c r="N96" s="17"/>
    </row>
    <row r="97" spans="1:14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9"/>
      <c r="M97" s="17"/>
      <c r="N97" s="17"/>
    </row>
    <row r="98" spans="1:14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9"/>
      <c r="M98" s="17"/>
      <c r="N98" s="17"/>
    </row>
    <row r="99" spans="1:14" x14ac:dyDescent="0.25">
      <c r="A99" s="43" t="s">
        <v>102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1:14" x14ac:dyDescent="0.25">
      <c r="A100" s="44" t="s">
        <v>103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20.25" customHeight="1" x14ac:dyDescent="0.25">
      <c r="A101" s="44" t="s">
        <v>101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20.25" customHeight="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x14ac:dyDescent="0.25">
      <c r="A103" s="30" t="s">
        <v>91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9"/>
      <c r="M103" s="17"/>
      <c r="N103" s="17"/>
    </row>
    <row r="104" spans="1:14" x14ac:dyDescent="0.25">
      <c r="A104" s="31" t="s">
        <v>93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9"/>
      <c r="M104" s="17"/>
      <c r="N104" s="17"/>
    </row>
    <row r="105" spans="1:14" x14ac:dyDescent="0.25">
      <c r="A105" s="31" t="s">
        <v>94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9"/>
      <c r="M105" s="17"/>
      <c r="N105" s="17"/>
    </row>
    <row r="106" spans="1:14" x14ac:dyDescent="0.25">
      <c r="A106" s="31" t="s">
        <v>92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9"/>
      <c r="M106" s="17"/>
      <c r="N106" s="17"/>
    </row>
    <row r="107" spans="1:14" x14ac:dyDescent="0.25">
      <c r="A107" s="31" t="s">
        <v>95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9"/>
      <c r="M107" s="17"/>
      <c r="N107" s="17"/>
    </row>
    <row r="108" spans="1:14" x14ac:dyDescent="0.25">
      <c r="A108" s="31" t="s">
        <v>96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9"/>
      <c r="M108" s="17"/>
      <c r="N108" s="17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  <row r="123" spans="1:14" ht="15.7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6"/>
      <c r="N123" s="6"/>
    </row>
    <row r="124" spans="1:14" ht="15.7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6"/>
      <c r="N124" s="6"/>
    </row>
  </sheetData>
  <mergeCells count="11">
    <mergeCell ref="D7:H7"/>
    <mergeCell ref="D2:H2"/>
    <mergeCell ref="D3:H3"/>
    <mergeCell ref="A4:N4"/>
    <mergeCell ref="A5:N5"/>
    <mergeCell ref="A6:N6"/>
    <mergeCell ref="A8:N8"/>
    <mergeCell ref="A9:N9"/>
    <mergeCell ref="A99:N99"/>
    <mergeCell ref="A100:N100"/>
    <mergeCell ref="A101:N101"/>
  </mergeCells>
  <printOptions horizontalCentered="1"/>
  <pageMargins left="0.17" right="0.17" top="0.31496062992125984" bottom="0.74803149606299213" header="0.31496062992125984" footer="0.47244094488188981"/>
  <pageSetup scale="51" orientation="landscape" r:id="rId1"/>
  <rowBreaks count="1" manualBreakCount="1">
    <brk id="44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2021-12-07T14:48:18Z</cp:lastPrinted>
  <dcterms:created xsi:type="dcterms:W3CDTF">2018-04-17T18:57:16Z</dcterms:created>
  <dcterms:modified xsi:type="dcterms:W3CDTF">2021-12-07T18:30:24Z</dcterms:modified>
</cp:coreProperties>
</file>